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GMROI Spreadsheet" sheetId="1" r:id="rId1"/>
  </sheets>
  <calcPr calcId="145621"/>
</workbook>
</file>

<file path=xl/calcChain.xml><?xml version="1.0" encoding="utf-8"?>
<calcChain xmlns="http://schemas.openxmlformats.org/spreadsheetml/2006/main">
  <c r="L25" i="1" l="1"/>
  <c r="H25" i="1"/>
  <c r="E25" i="1"/>
  <c r="K24" i="1"/>
  <c r="J24" i="1"/>
  <c r="H24" i="1"/>
  <c r="E24" i="1"/>
  <c r="D24" i="1"/>
  <c r="L24" i="1" s="1"/>
  <c r="L23" i="1"/>
  <c r="K23" i="1"/>
  <c r="J23" i="1"/>
  <c r="H23" i="1"/>
  <c r="E23" i="1"/>
  <c r="D23" i="1"/>
  <c r="K22" i="1"/>
  <c r="J22" i="1"/>
  <c r="H22" i="1"/>
  <c r="E22" i="1"/>
  <c r="D22" i="1"/>
  <c r="L22" i="1" s="1"/>
  <c r="K21" i="1"/>
  <c r="J21" i="1"/>
  <c r="H21" i="1"/>
  <c r="E21" i="1"/>
  <c r="D21" i="1"/>
  <c r="L21" i="1" s="1"/>
  <c r="K20" i="1"/>
  <c r="J20" i="1"/>
  <c r="H20" i="1"/>
  <c r="E20" i="1"/>
  <c r="D20" i="1"/>
  <c r="L20" i="1" s="1"/>
  <c r="K19" i="1"/>
  <c r="J19" i="1"/>
  <c r="H19" i="1"/>
  <c r="E19" i="1"/>
  <c r="D19" i="1"/>
  <c r="L19" i="1" s="1"/>
  <c r="K18" i="1"/>
  <c r="J18" i="1"/>
  <c r="H18" i="1"/>
  <c r="D18" i="1"/>
  <c r="L18" i="1" s="1"/>
  <c r="K17" i="1"/>
  <c r="J17" i="1"/>
  <c r="H17" i="1"/>
  <c r="D17" i="1"/>
  <c r="L17" i="1" s="1"/>
  <c r="K16" i="1"/>
  <c r="J16" i="1"/>
  <c r="H16" i="1"/>
  <c r="D16" i="1"/>
  <c r="L16" i="1" s="1"/>
  <c r="K15" i="1"/>
  <c r="J15" i="1"/>
  <c r="H15" i="1"/>
  <c r="D15" i="1"/>
  <c r="L15" i="1" s="1"/>
  <c r="K14" i="1"/>
  <c r="J14" i="1"/>
  <c r="H14" i="1"/>
  <c r="D14" i="1"/>
  <c r="L14" i="1" s="1"/>
  <c r="K13" i="1"/>
  <c r="J13" i="1"/>
  <c r="H13" i="1"/>
  <c r="D13" i="1"/>
  <c r="L13" i="1" s="1"/>
  <c r="K12" i="1"/>
  <c r="J12" i="1"/>
  <c r="H12" i="1"/>
  <c r="D12" i="1"/>
  <c r="L12" i="1" s="1"/>
  <c r="K11" i="1"/>
  <c r="J11" i="1"/>
  <c r="H11" i="1"/>
  <c r="D11" i="1"/>
  <c r="L11" i="1" s="1"/>
  <c r="E11" i="1" l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<sst xmlns="http://schemas.openxmlformats.org/spreadsheetml/2006/main" count="54" uniqueCount="50">
  <si>
    <t>THE MUSIC STORE</t>
  </si>
  <si>
    <t>SALES and INVENTORY ANALYSIS</t>
  </si>
  <si>
    <t>(A - B)</t>
  </si>
  <si>
    <t>(C / A)</t>
  </si>
  <si>
    <t>(B / E)</t>
  </si>
  <si>
    <t>(A/TotalA)</t>
  </si>
  <si>
    <t>(E/TotalE)</t>
  </si>
  <si>
    <t>(C / E)</t>
  </si>
  <si>
    <t>A</t>
  </si>
  <si>
    <t>B</t>
  </si>
  <si>
    <t>C</t>
  </si>
  <si>
    <t>D</t>
  </si>
  <si>
    <t>E</t>
  </si>
  <si>
    <t>F</t>
  </si>
  <si>
    <t/>
  </si>
  <si>
    <t>G</t>
  </si>
  <si>
    <t>H</t>
  </si>
  <si>
    <t>I</t>
  </si>
  <si>
    <t>Sales</t>
  </si>
  <si>
    <t>Inventory</t>
  </si>
  <si>
    <t>(GMROI)</t>
  </si>
  <si>
    <t>Cost of</t>
  </si>
  <si>
    <t>Gross</t>
  </si>
  <si>
    <t>Average</t>
  </si>
  <si>
    <t>Inv</t>
  </si>
  <si>
    <t>as % of</t>
  </si>
  <si>
    <t>Gr Margin</t>
  </si>
  <si>
    <t>Goods Sold</t>
  </si>
  <si>
    <t>Profit ($)</t>
  </si>
  <si>
    <t>Profit (%)</t>
  </si>
  <si>
    <t>Turns</t>
  </si>
  <si>
    <t>Tot Sales</t>
  </si>
  <si>
    <t>Tot Inv.</t>
  </si>
  <si>
    <t>ret on inv</t>
  </si>
  <si>
    <t>Guitars - electric</t>
  </si>
  <si>
    <t>Guitars - acoustic</t>
  </si>
  <si>
    <t>Basses</t>
  </si>
  <si>
    <t>Amps</t>
  </si>
  <si>
    <t>Drums and percussion</t>
  </si>
  <si>
    <t>Keyboards</t>
  </si>
  <si>
    <t>Pianos and organs</t>
  </si>
  <si>
    <t>Band and orchestra instr.</t>
  </si>
  <si>
    <t>Recording equipment</t>
  </si>
  <si>
    <t>Microphones</t>
  </si>
  <si>
    <t>Sound reinforcement</t>
  </si>
  <si>
    <t>Effects</t>
  </si>
  <si>
    <t>Print Music</t>
  </si>
  <si>
    <t>Accessories</t>
  </si>
  <si>
    <t>TOTALS</t>
  </si>
  <si>
    <t>FOR THE YEAR ENDED DECEMBER 31,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</si>
</sst>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u val="doubleAccounting"/>
      <sz val="14"/>
      <name val="Arial Narrow"/>
      <family val="2"/>
    </font>
    <font>
      <b/>
      <u val="doubleAccounting"/>
      <sz val="14"/>
      <name val="Arial Narrow"/>
      <family val="2"/>
    </font>
    <font>
      <u val="singleAccounting"/>
      <sz val="14"/>
      <name val="Arial Narrow"/>
      <family val="2"/>
    </font>
    <font>
      <b/>
      <u val="double"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left"/>
    </xf>
    <xf numFmtId="41" fontId="3" fillId="2" borderId="0" xfId="1" applyNumberFormat="1" applyFont="1" applyFill="1" applyAlignment="1">
      <alignment horizontal="centerContinuous"/>
    </xf>
    <xf numFmtId="164" fontId="3" fillId="2" borderId="0" xfId="1" applyNumberFormat="1" applyFont="1" applyFill="1" applyAlignment="1">
      <alignment horizontal="centerContinuous"/>
    </xf>
    <xf numFmtId="0" fontId="3" fillId="2" borderId="0" xfId="1" applyFont="1" applyFill="1"/>
    <xf numFmtId="0" fontId="3" fillId="3" borderId="0" xfId="1" applyFont="1" applyFill="1"/>
    <xf numFmtId="0" fontId="3" fillId="0" borderId="0" xfId="1" applyFont="1"/>
    <xf numFmtId="15" fontId="2" fillId="2" borderId="0" xfId="1" applyNumberFormat="1" applyFont="1" applyFill="1" applyAlignment="1">
      <alignment horizontal="left"/>
    </xf>
    <xf numFmtId="15" fontId="4" fillId="2" borderId="0" xfId="1" applyNumberFormat="1" applyFont="1" applyFill="1" applyAlignment="1">
      <alignment horizontal="left"/>
    </xf>
    <xf numFmtId="41" fontId="4" fillId="2" borderId="0" xfId="1" applyNumberFormat="1" applyFont="1" applyFill="1" applyAlignment="1">
      <alignment horizontal="center"/>
    </xf>
    <xf numFmtId="41" fontId="4" fillId="2" borderId="0" xfId="1" quotePrefix="1" applyNumberFormat="1" applyFont="1" applyFill="1" applyAlignment="1">
      <alignment horizontal="center"/>
    </xf>
    <xf numFmtId="15" fontId="4" fillId="2" borderId="0" xfId="1" applyNumberFormat="1" applyFont="1" applyFill="1" applyAlignment="1">
      <alignment horizontal="centerContinuous"/>
    </xf>
    <xf numFmtId="41" fontId="5" fillId="2" borderId="0" xfId="1" applyNumberFormat="1" applyFont="1" applyFill="1" applyAlignment="1">
      <alignment horizontal="centerContinuous"/>
    </xf>
    <xf numFmtId="164" fontId="5" fillId="2" borderId="0" xfId="1" applyNumberFormat="1" applyFont="1" applyFill="1" applyAlignment="1">
      <alignment horizontal="centerContinuous"/>
    </xf>
    <xf numFmtId="0" fontId="5" fillId="2" borderId="0" xfId="1" applyFont="1" applyFill="1"/>
    <xf numFmtId="41" fontId="5" fillId="2" borderId="0" xfId="1" applyNumberFormat="1" applyFont="1" applyFill="1" applyAlignment="1">
      <alignment horizontal="center"/>
    </xf>
    <xf numFmtId="0" fontId="5" fillId="3" borderId="0" xfId="1" applyFont="1" applyFill="1"/>
    <xf numFmtId="0" fontId="5" fillId="0" borderId="0" xfId="1" applyFont="1"/>
    <xf numFmtId="41" fontId="6" fillId="2" borderId="0" xfId="1" applyNumberFormat="1" applyFont="1" applyFill="1" applyAlignment="1">
      <alignment horizontal="center"/>
    </xf>
    <xf numFmtId="41" fontId="7" fillId="2" borderId="0" xfId="1" applyNumberFormat="1" applyFont="1" applyFill="1"/>
    <xf numFmtId="164" fontId="7" fillId="2" borderId="0" xfId="1" applyNumberFormat="1" applyFont="1" applyFill="1"/>
    <xf numFmtId="0" fontId="5" fillId="4" borderId="0" xfId="1" applyFont="1" applyFill="1"/>
    <xf numFmtId="165" fontId="5" fillId="4" borderId="0" xfId="2" applyNumberFormat="1" applyFont="1" applyFill="1"/>
    <xf numFmtId="9" fontId="5" fillId="4" borderId="0" xfId="3" applyFont="1" applyFill="1"/>
    <xf numFmtId="164" fontId="5" fillId="4" borderId="0" xfId="1" applyNumberFormat="1" applyFont="1" applyFill="1"/>
    <xf numFmtId="9" fontId="5" fillId="4" borderId="0" xfId="3" applyFont="1" applyFill="1" applyAlignment="1">
      <alignment horizontal="center"/>
    </xf>
    <xf numFmtId="44" fontId="5" fillId="4" borderId="0" xfId="2" applyFont="1" applyFill="1"/>
    <xf numFmtId="41" fontId="5" fillId="2" borderId="0" xfId="1" applyNumberFormat="1" applyFont="1" applyFill="1"/>
    <xf numFmtId="9" fontId="5" fillId="2" borderId="0" xfId="3" applyFont="1" applyFill="1"/>
    <xf numFmtId="164" fontId="5" fillId="2" borderId="0" xfId="1" applyNumberFormat="1" applyFont="1" applyFill="1"/>
    <xf numFmtId="9" fontId="5" fillId="2" borderId="0" xfId="3" applyFont="1" applyFill="1" applyAlignment="1">
      <alignment horizontal="center"/>
    </xf>
    <xf numFmtId="44" fontId="5" fillId="2" borderId="0" xfId="2" applyFont="1" applyFill="1"/>
    <xf numFmtId="41" fontId="5" fillId="4" borderId="0" xfId="1" applyNumberFormat="1" applyFont="1" applyFill="1"/>
    <xf numFmtId="41" fontId="8" fillId="2" borderId="0" xfId="1" applyNumberFormat="1" applyFont="1" applyFill="1"/>
    <xf numFmtId="0" fontId="4" fillId="2" borderId="0" xfId="1" applyFont="1" applyFill="1" applyAlignment="1">
      <alignment horizontal="right"/>
    </xf>
    <xf numFmtId="165" fontId="7" fillId="2" borderId="0" xfId="2" applyNumberFormat="1" applyFont="1" applyFill="1"/>
    <xf numFmtId="10" fontId="9" fillId="2" borderId="0" xfId="3" applyNumberFormat="1" applyFont="1" applyFill="1"/>
    <xf numFmtId="0" fontId="4" fillId="2" borderId="0" xfId="1" applyFont="1" applyFill="1"/>
    <xf numFmtId="164" fontId="6" fillId="2" borderId="0" xfId="1" applyNumberFormat="1" applyFont="1" applyFill="1"/>
    <xf numFmtId="44" fontId="7" fillId="2" borderId="0" xfId="2" applyFont="1" applyFill="1"/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A7" sqref="A7"/>
    </sheetView>
  </sheetViews>
  <sheetFormatPr defaultRowHeight="12.75" x14ac:dyDescent="0.2"/>
  <cols>
    <col min="1" max="1" width="28.28515625" style="6" customWidth="1"/>
    <col min="2" max="2" width="16.42578125" style="6" customWidth="1"/>
    <col min="3" max="3" width="16" style="6" customWidth="1"/>
    <col min="4" max="5" width="13.7109375" style="6" customWidth="1"/>
    <col min="6" max="6" width="2.7109375" style="6" customWidth="1"/>
    <col min="7" max="7" width="15.5703125" style="6" customWidth="1"/>
    <col min="8" max="8" width="13.7109375" style="6" customWidth="1"/>
    <col min="9" max="9" width="2.7109375" style="6" customWidth="1"/>
    <col min="10" max="12" width="13.7109375" style="6" customWidth="1"/>
    <col min="13" max="13" width="2.85546875" style="5" customWidth="1"/>
    <col min="14" max="256" width="9.140625" style="6"/>
    <col min="257" max="257" width="28.28515625" style="6" customWidth="1"/>
    <col min="258" max="261" width="13.7109375" style="6" customWidth="1"/>
    <col min="262" max="262" width="2.7109375" style="6" customWidth="1"/>
    <col min="263" max="264" width="13.7109375" style="6" customWidth="1"/>
    <col min="265" max="265" width="2.7109375" style="6" customWidth="1"/>
    <col min="266" max="268" width="13.7109375" style="6" customWidth="1"/>
    <col min="269" max="512" width="9.140625" style="6"/>
    <col min="513" max="513" width="28.28515625" style="6" customWidth="1"/>
    <col min="514" max="517" width="13.7109375" style="6" customWidth="1"/>
    <col min="518" max="518" width="2.7109375" style="6" customWidth="1"/>
    <col min="519" max="520" width="13.7109375" style="6" customWidth="1"/>
    <col min="521" max="521" width="2.7109375" style="6" customWidth="1"/>
    <col min="522" max="524" width="13.7109375" style="6" customWidth="1"/>
    <col min="525" max="768" width="9.140625" style="6"/>
    <col min="769" max="769" width="28.28515625" style="6" customWidth="1"/>
    <col min="770" max="773" width="13.7109375" style="6" customWidth="1"/>
    <col min="774" max="774" width="2.7109375" style="6" customWidth="1"/>
    <col min="775" max="776" width="13.7109375" style="6" customWidth="1"/>
    <col min="777" max="777" width="2.7109375" style="6" customWidth="1"/>
    <col min="778" max="780" width="13.7109375" style="6" customWidth="1"/>
    <col min="781" max="1024" width="9.140625" style="6"/>
    <col min="1025" max="1025" width="28.28515625" style="6" customWidth="1"/>
    <col min="1026" max="1029" width="13.7109375" style="6" customWidth="1"/>
    <col min="1030" max="1030" width="2.7109375" style="6" customWidth="1"/>
    <col min="1031" max="1032" width="13.7109375" style="6" customWidth="1"/>
    <col min="1033" max="1033" width="2.7109375" style="6" customWidth="1"/>
    <col min="1034" max="1036" width="13.7109375" style="6" customWidth="1"/>
    <col min="1037" max="1280" width="9.140625" style="6"/>
    <col min="1281" max="1281" width="28.28515625" style="6" customWidth="1"/>
    <col min="1282" max="1285" width="13.7109375" style="6" customWidth="1"/>
    <col min="1286" max="1286" width="2.7109375" style="6" customWidth="1"/>
    <col min="1287" max="1288" width="13.7109375" style="6" customWidth="1"/>
    <col min="1289" max="1289" width="2.7109375" style="6" customWidth="1"/>
    <col min="1290" max="1292" width="13.7109375" style="6" customWidth="1"/>
    <col min="1293" max="1536" width="9.140625" style="6"/>
    <col min="1537" max="1537" width="28.28515625" style="6" customWidth="1"/>
    <col min="1538" max="1541" width="13.7109375" style="6" customWidth="1"/>
    <col min="1542" max="1542" width="2.7109375" style="6" customWidth="1"/>
    <col min="1543" max="1544" width="13.7109375" style="6" customWidth="1"/>
    <col min="1545" max="1545" width="2.7109375" style="6" customWidth="1"/>
    <col min="1546" max="1548" width="13.7109375" style="6" customWidth="1"/>
    <col min="1549" max="1792" width="9.140625" style="6"/>
    <col min="1793" max="1793" width="28.28515625" style="6" customWidth="1"/>
    <col min="1794" max="1797" width="13.7109375" style="6" customWidth="1"/>
    <col min="1798" max="1798" width="2.7109375" style="6" customWidth="1"/>
    <col min="1799" max="1800" width="13.7109375" style="6" customWidth="1"/>
    <col min="1801" max="1801" width="2.7109375" style="6" customWidth="1"/>
    <col min="1802" max="1804" width="13.7109375" style="6" customWidth="1"/>
    <col min="1805" max="2048" width="9.140625" style="6"/>
    <col min="2049" max="2049" width="28.28515625" style="6" customWidth="1"/>
    <col min="2050" max="2053" width="13.7109375" style="6" customWidth="1"/>
    <col min="2054" max="2054" width="2.7109375" style="6" customWidth="1"/>
    <col min="2055" max="2056" width="13.7109375" style="6" customWidth="1"/>
    <col min="2057" max="2057" width="2.7109375" style="6" customWidth="1"/>
    <col min="2058" max="2060" width="13.7109375" style="6" customWidth="1"/>
    <col min="2061" max="2304" width="9.140625" style="6"/>
    <col min="2305" max="2305" width="28.28515625" style="6" customWidth="1"/>
    <col min="2306" max="2309" width="13.7109375" style="6" customWidth="1"/>
    <col min="2310" max="2310" width="2.7109375" style="6" customWidth="1"/>
    <col min="2311" max="2312" width="13.7109375" style="6" customWidth="1"/>
    <col min="2313" max="2313" width="2.7109375" style="6" customWidth="1"/>
    <col min="2314" max="2316" width="13.7109375" style="6" customWidth="1"/>
    <col min="2317" max="2560" width="9.140625" style="6"/>
    <col min="2561" max="2561" width="28.28515625" style="6" customWidth="1"/>
    <col min="2562" max="2565" width="13.7109375" style="6" customWidth="1"/>
    <col min="2566" max="2566" width="2.7109375" style="6" customWidth="1"/>
    <col min="2567" max="2568" width="13.7109375" style="6" customWidth="1"/>
    <col min="2569" max="2569" width="2.7109375" style="6" customWidth="1"/>
    <col min="2570" max="2572" width="13.7109375" style="6" customWidth="1"/>
    <col min="2573" max="2816" width="9.140625" style="6"/>
    <col min="2817" max="2817" width="28.28515625" style="6" customWidth="1"/>
    <col min="2818" max="2821" width="13.7109375" style="6" customWidth="1"/>
    <col min="2822" max="2822" width="2.7109375" style="6" customWidth="1"/>
    <col min="2823" max="2824" width="13.7109375" style="6" customWidth="1"/>
    <col min="2825" max="2825" width="2.7109375" style="6" customWidth="1"/>
    <col min="2826" max="2828" width="13.7109375" style="6" customWidth="1"/>
    <col min="2829" max="3072" width="9.140625" style="6"/>
    <col min="3073" max="3073" width="28.28515625" style="6" customWidth="1"/>
    <col min="3074" max="3077" width="13.7109375" style="6" customWidth="1"/>
    <col min="3078" max="3078" width="2.7109375" style="6" customWidth="1"/>
    <col min="3079" max="3080" width="13.7109375" style="6" customWidth="1"/>
    <col min="3081" max="3081" width="2.7109375" style="6" customWidth="1"/>
    <col min="3082" max="3084" width="13.7109375" style="6" customWidth="1"/>
    <col min="3085" max="3328" width="9.140625" style="6"/>
    <col min="3329" max="3329" width="28.28515625" style="6" customWidth="1"/>
    <col min="3330" max="3333" width="13.7109375" style="6" customWidth="1"/>
    <col min="3334" max="3334" width="2.7109375" style="6" customWidth="1"/>
    <col min="3335" max="3336" width="13.7109375" style="6" customWidth="1"/>
    <col min="3337" max="3337" width="2.7109375" style="6" customWidth="1"/>
    <col min="3338" max="3340" width="13.7109375" style="6" customWidth="1"/>
    <col min="3341" max="3584" width="9.140625" style="6"/>
    <col min="3585" max="3585" width="28.28515625" style="6" customWidth="1"/>
    <col min="3586" max="3589" width="13.7109375" style="6" customWidth="1"/>
    <col min="3590" max="3590" width="2.7109375" style="6" customWidth="1"/>
    <col min="3591" max="3592" width="13.7109375" style="6" customWidth="1"/>
    <col min="3593" max="3593" width="2.7109375" style="6" customWidth="1"/>
    <col min="3594" max="3596" width="13.7109375" style="6" customWidth="1"/>
    <col min="3597" max="3840" width="9.140625" style="6"/>
    <col min="3841" max="3841" width="28.28515625" style="6" customWidth="1"/>
    <col min="3842" max="3845" width="13.7109375" style="6" customWidth="1"/>
    <col min="3846" max="3846" width="2.7109375" style="6" customWidth="1"/>
    <col min="3847" max="3848" width="13.7109375" style="6" customWidth="1"/>
    <col min="3849" max="3849" width="2.7109375" style="6" customWidth="1"/>
    <col min="3850" max="3852" width="13.7109375" style="6" customWidth="1"/>
    <col min="3853" max="4096" width="9.140625" style="6"/>
    <col min="4097" max="4097" width="28.28515625" style="6" customWidth="1"/>
    <col min="4098" max="4101" width="13.7109375" style="6" customWidth="1"/>
    <col min="4102" max="4102" width="2.7109375" style="6" customWidth="1"/>
    <col min="4103" max="4104" width="13.7109375" style="6" customWidth="1"/>
    <col min="4105" max="4105" width="2.7109375" style="6" customWidth="1"/>
    <col min="4106" max="4108" width="13.7109375" style="6" customWidth="1"/>
    <col min="4109" max="4352" width="9.140625" style="6"/>
    <col min="4353" max="4353" width="28.28515625" style="6" customWidth="1"/>
    <col min="4354" max="4357" width="13.7109375" style="6" customWidth="1"/>
    <col min="4358" max="4358" width="2.7109375" style="6" customWidth="1"/>
    <col min="4359" max="4360" width="13.7109375" style="6" customWidth="1"/>
    <col min="4361" max="4361" width="2.7109375" style="6" customWidth="1"/>
    <col min="4362" max="4364" width="13.7109375" style="6" customWidth="1"/>
    <col min="4365" max="4608" width="9.140625" style="6"/>
    <col min="4609" max="4609" width="28.28515625" style="6" customWidth="1"/>
    <col min="4610" max="4613" width="13.7109375" style="6" customWidth="1"/>
    <col min="4614" max="4614" width="2.7109375" style="6" customWidth="1"/>
    <col min="4615" max="4616" width="13.7109375" style="6" customWidth="1"/>
    <col min="4617" max="4617" width="2.7109375" style="6" customWidth="1"/>
    <col min="4618" max="4620" width="13.7109375" style="6" customWidth="1"/>
    <col min="4621" max="4864" width="9.140625" style="6"/>
    <col min="4865" max="4865" width="28.28515625" style="6" customWidth="1"/>
    <col min="4866" max="4869" width="13.7109375" style="6" customWidth="1"/>
    <col min="4870" max="4870" width="2.7109375" style="6" customWidth="1"/>
    <col min="4871" max="4872" width="13.7109375" style="6" customWidth="1"/>
    <col min="4873" max="4873" width="2.7109375" style="6" customWidth="1"/>
    <col min="4874" max="4876" width="13.7109375" style="6" customWidth="1"/>
    <col min="4877" max="5120" width="9.140625" style="6"/>
    <col min="5121" max="5121" width="28.28515625" style="6" customWidth="1"/>
    <col min="5122" max="5125" width="13.7109375" style="6" customWidth="1"/>
    <col min="5126" max="5126" width="2.7109375" style="6" customWidth="1"/>
    <col min="5127" max="5128" width="13.7109375" style="6" customWidth="1"/>
    <col min="5129" max="5129" width="2.7109375" style="6" customWidth="1"/>
    <col min="5130" max="5132" width="13.7109375" style="6" customWidth="1"/>
    <col min="5133" max="5376" width="9.140625" style="6"/>
    <col min="5377" max="5377" width="28.28515625" style="6" customWidth="1"/>
    <col min="5378" max="5381" width="13.7109375" style="6" customWidth="1"/>
    <col min="5382" max="5382" width="2.7109375" style="6" customWidth="1"/>
    <col min="5383" max="5384" width="13.7109375" style="6" customWidth="1"/>
    <col min="5385" max="5385" width="2.7109375" style="6" customWidth="1"/>
    <col min="5386" max="5388" width="13.7109375" style="6" customWidth="1"/>
    <col min="5389" max="5632" width="9.140625" style="6"/>
    <col min="5633" max="5633" width="28.28515625" style="6" customWidth="1"/>
    <col min="5634" max="5637" width="13.7109375" style="6" customWidth="1"/>
    <col min="5638" max="5638" width="2.7109375" style="6" customWidth="1"/>
    <col min="5639" max="5640" width="13.7109375" style="6" customWidth="1"/>
    <col min="5641" max="5641" width="2.7109375" style="6" customWidth="1"/>
    <col min="5642" max="5644" width="13.7109375" style="6" customWidth="1"/>
    <col min="5645" max="5888" width="9.140625" style="6"/>
    <col min="5889" max="5889" width="28.28515625" style="6" customWidth="1"/>
    <col min="5890" max="5893" width="13.7109375" style="6" customWidth="1"/>
    <col min="5894" max="5894" width="2.7109375" style="6" customWidth="1"/>
    <col min="5895" max="5896" width="13.7109375" style="6" customWidth="1"/>
    <col min="5897" max="5897" width="2.7109375" style="6" customWidth="1"/>
    <col min="5898" max="5900" width="13.7109375" style="6" customWidth="1"/>
    <col min="5901" max="6144" width="9.140625" style="6"/>
    <col min="6145" max="6145" width="28.28515625" style="6" customWidth="1"/>
    <col min="6146" max="6149" width="13.7109375" style="6" customWidth="1"/>
    <col min="6150" max="6150" width="2.7109375" style="6" customWidth="1"/>
    <col min="6151" max="6152" width="13.7109375" style="6" customWidth="1"/>
    <col min="6153" max="6153" width="2.7109375" style="6" customWidth="1"/>
    <col min="6154" max="6156" width="13.7109375" style="6" customWidth="1"/>
    <col min="6157" max="6400" width="9.140625" style="6"/>
    <col min="6401" max="6401" width="28.28515625" style="6" customWidth="1"/>
    <col min="6402" max="6405" width="13.7109375" style="6" customWidth="1"/>
    <col min="6406" max="6406" width="2.7109375" style="6" customWidth="1"/>
    <col min="6407" max="6408" width="13.7109375" style="6" customWidth="1"/>
    <col min="6409" max="6409" width="2.7109375" style="6" customWidth="1"/>
    <col min="6410" max="6412" width="13.7109375" style="6" customWidth="1"/>
    <col min="6413" max="6656" width="9.140625" style="6"/>
    <col min="6657" max="6657" width="28.28515625" style="6" customWidth="1"/>
    <col min="6658" max="6661" width="13.7109375" style="6" customWidth="1"/>
    <col min="6662" max="6662" width="2.7109375" style="6" customWidth="1"/>
    <col min="6663" max="6664" width="13.7109375" style="6" customWidth="1"/>
    <col min="6665" max="6665" width="2.7109375" style="6" customWidth="1"/>
    <col min="6666" max="6668" width="13.7109375" style="6" customWidth="1"/>
    <col min="6669" max="6912" width="9.140625" style="6"/>
    <col min="6913" max="6913" width="28.28515625" style="6" customWidth="1"/>
    <col min="6914" max="6917" width="13.7109375" style="6" customWidth="1"/>
    <col min="6918" max="6918" width="2.7109375" style="6" customWidth="1"/>
    <col min="6919" max="6920" width="13.7109375" style="6" customWidth="1"/>
    <col min="6921" max="6921" width="2.7109375" style="6" customWidth="1"/>
    <col min="6922" max="6924" width="13.7109375" style="6" customWidth="1"/>
    <col min="6925" max="7168" width="9.140625" style="6"/>
    <col min="7169" max="7169" width="28.28515625" style="6" customWidth="1"/>
    <col min="7170" max="7173" width="13.7109375" style="6" customWidth="1"/>
    <col min="7174" max="7174" width="2.7109375" style="6" customWidth="1"/>
    <col min="7175" max="7176" width="13.7109375" style="6" customWidth="1"/>
    <col min="7177" max="7177" width="2.7109375" style="6" customWidth="1"/>
    <col min="7178" max="7180" width="13.7109375" style="6" customWidth="1"/>
    <col min="7181" max="7424" width="9.140625" style="6"/>
    <col min="7425" max="7425" width="28.28515625" style="6" customWidth="1"/>
    <col min="7426" max="7429" width="13.7109375" style="6" customWidth="1"/>
    <col min="7430" max="7430" width="2.7109375" style="6" customWidth="1"/>
    <col min="7431" max="7432" width="13.7109375" style="6" customWidth="1"/>
    <col min="7433" max="7433" width="2.7109375" style="6" customWidth="1"/>
    <col min="7434" max="7436" width="13.7109375" style="6" customWidth="1"/>
    <col min="7437" max="7680" width="9.140625" style="6"/>
    <col min="7681" max="7681" width="28.28515625" style="6" customWidth="1"/>
    <col min="7682" max="7685" width="13.7109375" style="6" customWidth="1"/>
    <col min="7686" max="7686" width="2.7109375" style="6" customWidth="1"/>
    <col min="7687" max="7688" width="13.7109375" style="6" customWidth="1"/>
    <col min="7689" max="7689" width="2.7109375" style="6" customWidth="1"/>
    <col min="7690" max="7692" width="13.7109375" style="6" customWidth="1"/>
    <col min="7693" max="7936" width="9.140625" style="6"/>
    <col min="7937" max="7937" width="28.28515625" style="6" customWidth="1"/>
    <col min="7938" max="7941" width="13.7109375" style="6" customWidth="1"/>
    <col min="7942" max="7942" width="2.7109375" style="6" customWidth="1"/>
    <col min="7943" max="7944" width="13.7109375" style="6" customWidth="1"/>
    <col min="7945" max="7945" width="2.7109375" style="6" customWidth="1"/>
    <col min="7946" max="7948" width="13.7109375" style="6" customWidth="1"/>
    <col min="7949" max="8192" width="9.140625" style="6"/>
    <col min="8193" max="8193" width="28.28515625" style="6" customWidth="1"/>
    <col min="8194" max="8197" width="13.7109375" style="6" customWidth="1"/>
    <col min="8198" max="8198" width="2.7109375" style="6" customWidth="1"/>
    <col min="8199" max="8200" width="13.7109375" style="6" customWidth="1"/>
    <col min="8201" max="8201" width="2.7109375" style="6" customWidth="1"/>
    <col min="8202" max="8204" width="13.7109375" style="6" customWidth="1"/>
    <col min="8205" max="8448" width="9.140625" style="6"/>
    <col min="8449" max="8449" width="28.28515625" style="6" customWidth="1"/>
    <col min="8450" max="8453" width="13.7109375" style="6" customWidth="1"/>
    <col min="8454" max="8454" width="2.7109375" style="6" customWidth="1"/>
    <col min="8455" max="8456" width="13.7109375" style="6" customWidth="1"/>
    <col min="8457" max="8457" width="2.7109375" style="6" customWidth="1"/>
    <col min="8458" max="8460" width="13.7109375" style="6" customWidth="1"/>
    <col min="8461" max="8704" width="9.140625" style="6"/>
    <col min="8705" max="8705" width="28.28515625" style="6" customWidth="1"/>
    <col min="8706" max="8709" width="13.7109375" style="6" customWidth="1"/>
    <col min="8710" max="8710" width="2.7109375" style="6" customWidth="1"/>
    <col min="8711" max="8712" width="13.7109375" style="6" customWidth="1"/>
    <col min="8713" max="8713" width="2.7109375" style="6" customWidth="1"/>
    <col min="8714" max="8716" width="13.7109375" style="6" customWidth="1"/>
    <col min="8717" max="8960" width="9.140625" style="6"/>
    <col min="8961" max="8961" width="28.28515625" style="6" customWidth="1"/>
    <col min="8962" max="8965" width="13.7109375" style="6" customWidth="1"/>
    <col min="8966" max="8966" width="2.7109375" style="6" customWidth="1"/>
    <col min="8967" max="8968" width="13.7109375" style="6" customWidth="1"/>
    <col min="8969" max="8969" width="2.7109375" style="6" customWidth="1"/>
    <col min="8970" max="8972" width="13.7109375" style="6" customWidth="1"/>
    <col min="8973" max="9216" width="9.140625" style="6"/>
    <col min="9217" max="9217" width="28.28515625" style="6" customWidth="1"/>
    <col min="9218" max="9221" width="13.7109375" style="6" customWidth="1"/>
    <col min="9222" max="9222" width="2.7109375" style="6" customWidth="1"/>
    <col min="9223" max="9224" width="13.7109375" style="6" customWidth="1"/>
    <col min="9225" max="9225" width="2.7109375" style="6" customWidth="1"/>
    <col min="9226" max="9228" width="13.7109375" style="6" customWidth="1"/>
    <col min="9229" max="9472" width="9.140625" style="6"/>
    <col min="9473" max="9473" width="28.28515625" style="6" customWidth="1"/>
    <col min="9474" max="9477" width="13.7109375" style="6" customWidth="1"/>
    <col min="9478" max="9478" width="2.7109375" style="6" customWidth="1"/>
    <col min="9479" max="9480" width="13.7109375" style="6" customWidth="1"/>
    <col min="9481" max="9481" width="2.7109375" style="6" customWidth="1"/>
    <col min="9482" max="9484" width="13.7109375" style="6" customWidth="1"/>
    <col min="9485" max="9728" width="9.140625" style="6"/>
    <col min="9729" max="9729" width="28.28515625" style="6" customWidth="1"/>
    <col min="9730" max="9733" width="13.7109375" style="6" customWidth="1"/>
    <col min="9734" max="9734" width="2.7109375" style="6" customWidth="1"/>
    <col min="9735" max="9736" width="13.7109375" style="6" customWidth="1"/>
    <col min="9737" max="9737" width="2.7109375" style="6" customWidth="1"/>
    <col min="9738" max="9740" width="13.7109375" style="6" customWidth="1"/>
    <col min="9741" max="9984" width="9.140625" style="6"/>
    <col min="9985" max="9985" width="28.28515625" style="6" customWidth="1"/>
    <col min="9986" max="9989" width="13.7109375" style="6" customWidth="1"/>
    <col min="9990" max="9990" width="2.7109375" style="6" customWidth="1"/>
    <col min="9991" max="9992" width="13.7109375" style="6" customWidth="1"/>
    <col min="9993" max="9993" width="2.7109375" style="6" customWidth="1"/>
    <col min="9994" max="9996" width="13.7109375" style="6" customWidth="1"/>
    <col min="9997" max="10240" width="9.140625" style="6"/>
    <col min="10241" max="10241" width="28.28515625" style="6" customWidth="1"/>
    <col min="10242" max="10245" width="13.7109375" style="6" customWidth="1"/>
    <col min="10246" max="10246" width="2.7109375" style="6" customWidth="1"/>
    <col min="10247" max="10248" width="13.7109375" style="6" customWidth="1"/>
    <col min="10249" max="10249" width="2.7109375" style="6" customWidth="1"/>
    <col min="10250" max="10252" width="13.7109375" style="6" customWidth="1"/>
    <col min="10253" max="10496" width="9.140625" style="6"/>
    <col min="10497" max="10497" width="28.28515625" style="6" customWidth="1"/>
    <col min="10498" max="10501" width="13.7109375" style="6" customWidth="1"/>
    <col min="10502" max="10502" width="2.7109375" style="6" customWidth="1"/>
    <col min="10503" max="10504" width="13.7109375" style="6" customWidth="1"/>
    <col min="10505" max="10505" width="2.7109375" style="6" customWidth="1"/>
    <col min="10506" max="10508" width="13.7109375" style="6" customWidth="1"/>
    <col min="10509" max="10752" width="9.140625" style="6"/>
    <col min="10753" max="10753" width="28.28515625" style="6" customWidth="1"/>
    <col min="10754" max="10757" width="13.7109375" style="6" customWidth="1"/>
    <col min="10758" max="10758" width="2.7109375" style="6" customWidth="1"/>
    <col min="10759" max="10760" width="13.7109375" style="6" customWidth="1"/>
    <col min="10761" max="10761" width="2.7109375" style="6" customWidth="1"/>
    <col min="10762" max="10764" width="13.7109375" style="6" customWidth="1"/>
    <col min="10765" max="11008" width="9.140625" style="6"/>
    <col min="11009" max="11009" width="28.28515625" style="6" customWidth="1"/>
    <col min="11010" max="11013" width="13.7109375" style="6" customWidth="1"/>
    <col min="11014" max="11014" width="2.7109375" style="6" customWidth="1"/>
    <col min="11015" max="11016" width="13.7109375" style="6" customWidth="1"/>
    <col min="11017" max="11017" width="2.7109375" style="6" customWidth="1"/>
    <col min="11018" max="11020" width="13.7109375" style="6" customWidth="1"/>
    <col min="11021" max="11264" width="9.140625" style="6"/>
    <col min="11265" max="11265" width="28.28515625" style="6" customWidth="1"/>
    <col min="11266" max="11269" width="13.7109375" style="6" customWidth="1"/>
    <col min="11270" max="11270" width="2.7109375" style="6" customWidth="1"/>
    <col min="11271" max="11272" width="13.7109375" style="6" customWidth="1"/>
    <col min="11273" max="11273" width="2.7109375" style="6" customWidth="1"/>
    <col min="11274" max="11276" width="13.7109375" style="6" customWidth="1"/>
    <col min="11277" max="11520" width="9.140625" style="6"/>
    <col min="11521" max="11521" width="28.28515625" style="6" customWidth="1"/>
    <col min="11522" max="11525" width="13.7109375" style="6" customWidth="1"/>
    <col min="11526" max="11526" width="2.7109375" style="6" customWidth="1"/>
    <col min="11527" max="11528" width="13.7109375" style="6" customWidth="1"/>
    <col min="11529" max="11529" width="2.7109375" style="6" customWidth="1"/>
    <col min="11530" max="11532" width="13.7109375" style="6" customWidth="1"/>
    <col min="11533" max="11776" width="9.140625" style="6"/>
    <col min="11777" max="11777" width="28.28515625" style="6" customWidth="1"/>
    <col min="11778" max="11781" width="13.7109375" style="6" customWidth="1"/>
    <col min="11782" max="11782" width="2.7109375" style="6" customWidth="1"/>
    <col min="11783" max="11784" width="13.7109375" style="6" customWidth="1"/>
    <col min="11785" max="11785" width="2.7109375" style="6" customWidth="1"/>
    <col min="11786" max="11788" width="13.7109375" style="6" customWidth="1"/>
    <col min="11789" max="12032" width="9.140625" style="6"/>
    <col min="12033" max="12033" width="28.28515625" style="6" customWidth="1"/>
    <col min="12034" max="12037" width="13.7109375" style="6" customWidth="1"/>
    <col min="12038" max="12038" width="2.7109375" style="6" customWidth="1"/>
    <col min="12039" max="12040" width="13.7109375" style="6" customWidth="1"/>
    <col min="12041" max="12041" width="2.7109375" style="6" customWidth="1"/>
    <col min="12042" max="12044" width="13.7109375" style="6" customWidth="1"/>
    <col min="12045" max="12288" width="9.140625" style="6"/>
    <col min="12289" max="12289" width="28.28515625" style="6" customWidth="1"/>
    <col min="12290" max="12293" width="13.7109375" style="6" customWidth="1"/>
    <col min="12294" max="12294" width="2.7109375" style="6" customWidth="1"/>
    <col min="12295" max="12296" width="13.7109375" style="6" customWidth="1"/>
    <col min="12297" max="12297" width="2.7109375" style="6" customWidth="1"/>
    <col min="12298" max="12300" width="13.7109375" style="6" customWidth="1"/>
    <col min="12301" max="12544" width="9.140625" style="6"/>
    <col min="12545" max="12545" width="28.28515625" style="6" customWidth="1"/>
    <col min="12546" max="12549" width="13.7109375" style="6" customWidth="1"/>
    <col min="12550" max="12550" width="2.7109375" style="6" customWidth="1"/>
    <col min="12551" max="12552" width="13.7109375" style="6" customWidth="1"/>
    <col min="12553" max="12553" width="2.7109375" style="6" customWidth="1"/>
    <col min="12554" max="12556" width="13.7109375" style="6" customWidth="1"/>
    <col min="12557" max="12800" width="9.140625" style="6"/>
    <col min="12801" max="12801" width="28.28515625" style="6" customWidth="1"/>
    <col min="12802" max="12805" width="13.7109375" style="6" customWidth="1"/>
    <col min="12806" max="12806" width="2.7109375" style="6" customWidth="1"/>
    <col min="12807" max="12808" width="13.7109375" style="6" customWidth="1"/>
    <col min="12809" max="12809" width="2.7109375" style="6" customWidth="1"/>
    <col min="12810" max="12812" width="13.7109375" style="6" customWidth="1"/>
    <col min="12813" max="13056" width="9.140625" style="6"/>
    <col min="13057" max="13057" width="28.28515625" style="6" customWidth="1"/>
    <col min="13058" max="13061" width="13.7109375" style="6" customWidth="1"/>
    <col min="13062" max="13062" width="2.7109375" style="6" customWidth="1"/>
    <col min="13063" max="13064" width="13.7109375" style="6" customWidth="1"/>
    <col min="13065" max="13065" width="2.7109375" style="6" customWidth="1"/>
    <col min="13066" max="13068" width="13.7109375" style="6" customWidth="1"/>
    <col min="13069" max="13312" width="9.140625" style="6"/>
    <col min="13313" max="13313" width="28.28515625" style="6" customWidth="1"/>
    <col min="13314" max="13317" width="13.7109375" style="6" customWidth="1"/>
    <col min="13318" max="13318" width="2.7109375" style="6" customWidth="1"/>
    <col min="13319" max="13320" width="13.7109375" style="6" customWidth="1"/>
    <col min="13321" max="13321" width="2.7109375" style="6" customWidth="1"/>
    <col min="13322" max="13324" width="13.7109375" style="6" customWidth="1"/>
    <col min="13325" max="13568" width="9.140625" style="6"/>
    <col min="13569" max="13569" width="28.28515625" style="6" customWidth="1"/>
    <col min="13570" max="13573" width="13.7109375" style="6" customWidth="1"/>
    <col min="13574" max="13574" width="2.7109375" style="6" customWidth="1"/>
    <col min="13575" max="13576" width="13.7109375" style="6" customWidth="1"/>
    <col min="13577" max="13577" width="2.7109375" style="6" customWidth="1"/>
    <col min="13578" max="13580" width="13.7109375" style="6" customWidth="1"/>
    <col min="13581" max="13824" width="9.140625" style="6"/>
    <col min="13825" max="13825" width="28.28515625" style="6" customWidth="1"/>
    <col min="13826" max="13829" width="13.7109375" style="6" customWidth="1"/>
    <col min="13830" max="13830" width="2.7109375" style="6" customWidth="1"/>
    <col min="13831" max="13832" width="13.7109375" style="6" customWidth="1"/>
    <col min="13833" max="13833" width="2.7109375" style="6" customWidth="1"/>
    <col min="13834" max="13836" width="13.7109375" style="6" customWidth="1"/>
    <col min="13837" max="14080" width="9.140625" style="6"/>
    <col min="14081" max="14081" width="28.28515625" style="6" customWidth="1"/>
    <col min="14082" max="14085" width="13.7109375" style="6" customWidth="1"/>
    <col min="14086" max="14086" width="2.7109375" style="6" customWidth="1"/>
    <col min="14087" max="14088" width="13.7109375" style="6" customWidth="1"/>
    <col min="14089" max="14089" width="2.7109375" style="6" customWidth="1"/>
    <col min="14090" max="14092" width="13.7109375" style="6" customWidth="1"/>
    <col min="14093" max="14336" width="9.140625" style="6"/>
    <col min="14337" max="14337" width="28.28515625" style="6" customWidth="1"/>
    <col min="14338" max="14341" width="13.7109375" style="6" customWidth="1"/>
    <col min="14342" max="14342" width="2.7109375" style="6" customWidth="1"/>
    <col min="14343" max="14344" width="13.7109375" style="6" customWidth="1"/>
    <col min="14345" max="14345" width="2.7109375" style="6" customWidth="1"/>
    <col min="14346" max="14348" width="13.7109375" style="6" customWidth="1"/>
    <col min="14349" max="14592" width="9.140625" style="6"/>
    <col min="14593" max="14593" width="28.28515625" style="6" customWidth="1"/>
    <col min="14594" max="14597" width="13.7109375" style="6" customWidth="1"/>
    <col min="14598" max="14598" width="2.7109375" style="6" customWidth="1"/>
    <col min="14599" max="14600" width="13.7109375" style="6" customWidth="1"/>
    <col min="14601" max="14601" width="2.7109375" style="6" customWidth="1"/>
    <col min="14602" max="14604" width="13.7109375" style="6" customWidth="1"/>
    <col min="14605" max="14848" width="9.140625" style="6"/>
    <col min="14849" max="14849" width="28.28515625" style="6" customWidth="1"/>
    <col min="14850" max="14853" width="13.7109375" style="6" customWidth="1"/>
    <col min="14854" max="14854" width="2.7109375" style="6" customWidth="1"/>
    <col min="14855" max="14856" width="13.7109375" style="6" customWidth="1"/>
    <col min="14857" max="14857" width="2.7109375" style="6" customWidth="1"/>
    <col min="14858" max="14860" width="13.7109375" style="6" customWidth="1"/>
    <col min="14861" max="15104" width="9.140625" style="6"/>
    <col min="15105" max="15105" width="28.28515625" style="6" customWidth="1"/>
    <col min="15106" max="15109" width="13.7109375" style="6" customWidth="1"/>
    <col min="15110" max="15110" width="2.7109375" style="6" customWidth="1"/>
    <col min="15111" max="15112" width="13.7109375" style="6" customWidth="1"/>
    <col min="15113" max="15113" width="2.7109375" style="6" customWidth="1"/>
    <col min="15114" max="15116" width="13.7109375" style="6" customWidth="1"/>
    <col min="15117" max="15360" width="9.140625" style="6"/>
    <col min="15361" max="15361" width="28.28515625" style="6" customWidth="1"/>
    <col min="15362" max="15365" width="13.7109375" style="6" customWidth="1"/>
    <col min="15366" max="15366" width="2.7109375" style="6" customWidth="1"/>
    <col min="15367" max="15368" width="13.7109375" style="6" customWidth="1"/>
    <col min="15369" max="15369" width="2.7109375" style="6" customWidth="1"/>
    <col min="15370" max="15372" width="13.7109375" style="6" customWidth="1"/>
    <col min="15373" max="15616" width="9.140625" style="6"/>
    <col min="15617" max="15617" width="28.28515625" style="6" customWidth="1"/>
    <col min="15618" max="15621" width="13.7109375" style="6" customWidth="1"/>
    <col min="15622" max="15622" width="2.7109375" style="6" customWidth="1"/>
    <col min="15623" max="15624" width="13.7109375" style="6" customWidth="1"/>
    <col min="15625" max="15625" width="2.7109375" style="6" customWidth="1"/>
    <col min="15626" max="15628" width="13.7109375" style="6" customWidth="1"/>
    <col min="15629" max="15872" width="9.140625" style="6"/>
    <col min="15873" max="15873" width="28.28515625" style="6" customWidth="1"/>
    <col min="15874" max="15877" width="13.7109375" style="6" customWidth="1"/>
    <col min="15878" max="15878" width="2.7109375" style="6" customWidth="1"/>
    <col min="15879" max="15880" width="13.7109375" style="6" customWidth="1"/>
    <col min="15881" max="15881" width="2.7109375" style="6" customWidth="1"/>
    <col min="15882" max="15884" width="13.7109375" style="6" customWidth="1"/>
    <col min="15885" max="16128" width="9.140625" style="6"/>
    <col min="16129" max="16129" width="28.28515625" style="6" customWidth="1"/>
    <col min="16130" max="16133" width="13.7109375" style="6" customWidth="1"/>
    <col min="16134" max="16134" width="2.7109375" style="6" customWidth="1"/>
    <col min="16135" max="16136" width="13.7109375" style="6" customWidth="1"/>
    <col min="16137" max="16137" width="2.7109375" style="6" customWidth="1"/>
    <col min="16138" max="16140" width="13.7109375" style="6" customWidth="1"/>
    <col min="16141" max="16384" width="9.140625" style="6"/>
  </cols>
  <sheetData>
    <row r="1" spans="1:13" ht="27" x14ac:dyDescent="0.35">
      <c r="A1" s="1" t="s">
        <v>0</v>
      </c>
      <c r="B1" s="2"/>
      <c r="C1" s="2"/>
      <c r="D1" s="2"/>
      <c r="E1" s="3"/>
      <c r="F1" s="4"/>
      <c r="G1" s="2"/>
      <c r="H1" s="3"/>
      <c r="I1" s="4"/>
      <c r="J1" s="3"/>
      <c r="K1" s="3"/>
      <c r="L1" s="3"/>
    </row>
    <row r="2" spans="1:13" ht="27" x14ac:dyDescent="0.35">
      <c r="A2" s="7" t="s">
        <v>1</v>
      </c>
      <c r="B2" s="2"/>
      <c r="C2" s="2"/>
      <c r="D2" s="2"/>
      <c r="E2" s="3"/>
      <c r="F2" s="4"/>
      <c r="G2" s="2"/>
      <c r="H2" s="3"/>
      <c r="I2" s="4"/>
      <c r="J2" s="3"/>
      <c r="K2" s="3"/>
      <c r="L2" s="3"/>
    </row>
    <row r="3" spans="1:13" ht="27" x14ac:dyDescent="0.35">
      <c r="A3" s="7" t="s">
        <v>49</v>
      </c>
      <c r="B3" s="2"/>
      <c r="C3" s="2"/>
      <c r="D3" s="2"/>
      <c r="E3" s="3"/>
      <c r="F3" s="4"/>
      <c r="G3" s="2"/>
      <c r="H3" s="3"/>
      <c r="I3" s="4"/>
      <c r="J3" s="3"/>
      <c r="K3" s="3"/>
      <c r="L3" s="3"/>
    </row>
    <row r="4" spans="1:13" ht="11.25" customHeight="1" x14ac:dyDescent="0.25">
      <c r="A4" s="8"/>
      <c r="B4" s="2"/>
      <c r="C4" s="2"/>
      <c r="D4" s="2"/>
      <c r="E4" s="3"/>
      <c r="F4" s="4"/>
      <c r="G4" s="2"/>
      <c r="H4" s="3"/>
      <c r="I4" s="4"/>
      <c r="J4" s="3"/>
      <c r="K4" s="3"/>
      <c r="L4" s="3"/>
    </row>
    <row r="5" spans="1:13" ht="18" x14ac:dyDescent="0.25">
      <c r="A5" s="8"/>
      <c r="B5" s="2"/>
      <c r="C5" s="2"/>
      <c r="D5" s="9" t="s">
        <v>2</v>
      </c>
      <c r="E5" s="9" t="s">
        <v>3</v>
      </c>
      <c r="F5" s="4"/>
      <c r="G5" s="2"/>
      <c r="H5" s="9" t="s">
        <v>4</v>
      </c>
      <c r="I5" s="4"/>
      <c r="J5" s="9" t="s">
        <v>5</v>
      </c>
      <c r="K5" s="9" t="s">
        <v>6</v>
      </c>
      <c r="L5" s="9" t="s">
        <v>7</v>
      </c>
    </row>
    <row r="6" spans="1:13" ht="18" x14ac:dyDescent="0.25">
      <c r="A6" s="8"/>
      <c r="B6" s="9" t="s">
        <v>8</v>
      </c>
      <c r="C6" s="9" t="s">
        <v>9</v>
      </c>
      <c r="D6" s="9" t="s">
        <v>10</v>
      </c>
      <c r="E6" s="9" t="s">
        <v>11</v>
      </c>
      <c r="F6" s="4"/>
      <c r="G6" s="9" t="s">
        <v>12</v>
      </c>
      <c r="H6" s="9" t="s">
        <v>13</v>
      </c>
      <c r="I6" s="10" t="s">
        <v>14</v>
      </c>
      <c r="J6" s="9" t="s">
        <v>15</v>
      </c>
      <c r="K6" s="9" t="s">
        <v>16</v>
      </c>
      <c r="L6" s="9" t="s">
        <v>17</v>
      </c>
    </row>
    <row r="7" spans="1:13" s="17" customFormat="1" ht="18" x14ac:dyDescent="0.25">
      <c r="A7" s="11"/>
      <c r="B7" s="12"/>
      <c r="C7" s="12"/>
      <c r="D7" s="12"/>
      <c r="E7" s="13"/>
      <c r="F7" s="14"/>
      <c r="G7" s="12"/>
      <c r="H7" s="13"/>
      <c r="I7" s="14"/>
      <c r="J7" s="15" t="s">
        <v>18</v>
      </c>
      <c r="K7" s="15" t="s">
        <v>19</v>
      </c>
      <c r="L7" s="15" t="s">
        <v>20</v>
      </c>
      <c r="M7" s="16"/>
    </row>
    <row r="8" spans="1:13" s="17" customFormat="1" ht="18" x14ac:dyDescent="0.25">
      <c r="A8" s="11"/>
      <c r="B8" s="12"/>
      <c r="C8" s="15" t="s">
        <v>21</v>
      </c>
      <c r="D8" s="15" t="s">
        <v>22</v>
      </c>
      <c r="E8" s="15" t="s">
        <v>22</v>
      </c>
      <c r="F8" s="14"/>
      <c r="G8" s="15" t="s">
        <v>23</v>
      </c>
      <c r="H8" s="15" t="s">
        <v>24</v>
      </c>
      <c r="I8" s="14"/>
      <c r="J8" s="15" t="s">
        <v>25</v>
      </c>
      <c r="K8" s="15" t="s">
        <v>25</v>
      </c>
      <c r="L8" s="15" t="s">
        <v>26</v>
      </c>
      <c r="M8" s="16"/>
    </row>
    <row r="9" spans="1:13" s="17" customFormat="1" ht="20.25" x14ac:dyDescent="0.4">
      <c r="A9" s="14"/>
      <c r="B9" s="18" t="s">
        <v>18</v>
      </c>
      <c r="C9" s="18" t="s">
        <v>27</v>
      </c>
      <c r="D9" s="18" t="s">
        <v>28</v>
      </c>
      <c r="E9" s="18" t="s">
        <v>29</v>
      </c>
      <c r="F9" s="14"/>
      <c r="G9" s="18" t="s">
        <v>19</v>
      </c>
      <c r="H9" s="18" t="s">
        <v>30</v>
      </c>
      <c r="I9" s="14"/>
      <c r="J9" s="18" t="s">
        <v>31</v>
      </c>
      <c r="K9" s="18" t="s">
        <v>32</v>
      </c>
      <c r="L9" s="18" t="s">
        <v>33</v>
      </c>
      <c r="M9" s="16"/>
    </row>
    <row r="10" spans="1:13" s="17" customFormat="1" ht="9" customHeight="1" x14ac:dyDescent="0.4">
      <c r="A10" s="14"/>
      <c r="B10" s="19"/>
      <c r="C10" s="19"/>
      <c r="D10" s="19"/>
      <c r="E10" s="20"/>
      <c r="F10" s="14"/>
      <c r="G10" s="19"/>
      <c r="H10" s="20"/>
      <c r="I10" s="14"/>
      <c r="J10" s="20"/>
      <c r="K10" s="20"/>
      <c r="L10" s="20"/>
      <c r="M10" s="16"/>
    </row>
    <row r="11" spans="1:13" s="17" customFormat="1" ht="20.100000000000001" customHeight="1" x14ac:dyDescent="0.25">
      <c r="A11" s="21" t="s">
        <v>34</v>
      </c>
      <c r="B11" s="22">
        <v>300000</v>
      </c>
      <c r="C11" s="22">
        <v>235000</v>
      </c>
      <c r="D11" s="22">
        <f>(B11-C11)</f>
        <v>65000</v>
      </c>
      <c r="E11" s="23">
        <f>D11/B11</f>
        <v>0.21666666666666667</v>
      </c>
      <c r="F11" s="21"/>
      <c r="G11" s="22">
        <v>330000</v>
      </c>
      <c r="H11" s="24">
        <f>C11/G11</f>
        <v>0.71212121212121215</v>
      </c>
      <c r="I11" s="21"/>
      <c r="J11" s="25">
        <f>B11/$B$25</f>
        <v>0.12170385395537525</v>
      </c>
      <c r="K11" s="25">
        <f>G11/$G$25</f>
        <v>0.2129032258064516</v>
      </c>
      <c r="L11" s="26">
        <f>D11/G11</f>
        <v>0.19696969696969696</v>
      </c>
      <c r="M11" s="16"/>
    </row>
    <row r="12" spans="1:13" s="17" customFormat="1" ht="20.100000000000001" customHeight="1" x14ac:dyDescent="0.25">
      <c r="A12" s="14" t="s">
        <v>35</v>
      </c>
      <c r="B12" s="27">
        <v>125000</v>
      </c>
      <c r="C12" s="27">
        <v>85000</v>
      </c>
      <c r="D12" s="27">
        <f>(B12-C12)</f>
        <v>40000</v>
      </c>
      <c r="E12" s="28">
        <f t="shared" ref="E12:E25" si="0">D12/B12</f>
        <v>0.32</v>
      </c>
      <c r="F12" s="14"/>
      <c r="G12" s="27">
        <v>40000</v>
      </c>
      <c r="H12" s="29">
        <f t="shared" ref="H12:H25" si="1">C12/G12</f>
        <v>2.125</v>
      </c>
      <c r="I12" s="14"/>
      <c r="J12" s="30">
        <f t="shared" ref="J12:J24" si="2">B12/$B$25</f>
        <v>5.0709939148073022E-2</v>
      </c>
      <c r="K12" s="30">
        <f t="shared" ref="K12:K24" si="3">G12/$G$25</f>
        <v>2.5806451612903226E-2</v>
      </c>
      <c r="L12" s="31">
        <f t="shared" ref="L12:L25" si="4">D12/G12</f>
        <v>1</v>
      </c>
      <c r="M12" s="16"/>
    </row>
    <row r="13" spans="1:13" s="17" customFormat="1" ht="20.100000000000001" customHeight="1" x14ac:dyDescent="0.25">
      <c r="A13" s="21" t="s">
        <v>36</v>
      </c>
      <c r="B13" s="32">
        <v>100000</v>
      </c>
      <c r="C13" s="32">
        <v>67000</v>
      </c>
      <c r="D13" s="32">
        <f t="shared" ref="D13:D24" si="5">(B13-C13)</f>
        <v>33000</v>
      </c>
      <c r="E13" s="23">
        <f t="shared" si="0"/>
        <v>0.33</v>
      </c>
      <c r="F13" s="21"/>
      <c r="G13" s="32">
        <v>40000</v>
      </c>
      <c r="H13" s="24">
        <f t="shared" si="1"/>
        <v>1.675</v>
      </c>
      <c r="I13" s="21"/>
      <c r="J13" s="25">
        <f t="shared" si="2"/>
        <v>4.0567951318458417E-2</v>
      </c>
      <c r="K13" s="25">
        <f t="shared" si="3"/>
        <v>2.5806451612903226E-2</v>
      </c>
      <c r="L13" s="26">
        <f t="shared" si="4"/>
        <v>0.82499999999999996</v>
      </c>
      <c r="M13" s="16"/>
    </row>
    <row r="14" spans="1:13" s="17" customFormat="1" ht="20.100000000000001" customHeight="1" x14ac:dyDescent="0.25">
      <c r="A14" s="14" t="s">
        <v>37</v>
      </c>
      <c r="B14" s="27">
        <v>150000</v>
      </c>
      <c r="C14" s="27">
        <v>110000</v>
      </c>
      <c r="D14" s="27">
        <f t="shared" si="5"/>
        <v>40000</v>
      </c>
      <c r="E14" s="28">
        <f t="shared" si="0"/>
        <v>0.26666666666666666</v>
      </c>
      <c r="F14" s="14"/>
      <c r="G14" s="27">
        <v>105000</v>
      </c>
      <c r="H14" s="29">
        <f t="shared" si="1"/>
        <v>1.0476190476190477</v>
      </c>
      <c r="I14" s="14"/>
      <c r="J14" s="30">
        <f t="shared" si="2"/>
        <v>6.0851926977687626E-2</v>
      </c>
      <c r="K14" s="30">
        <f t="shared" si="3"/>
        <v>6.7741935483870974E-2</v>
      </c>
      <c r="L14" s="31">
        <f t="shared" si="4"/>
        <v>0.38095238095238093</v>
      </c>
      <c r="M14" s="16"/>
    </row>
    <row r="15" spans="1:13" s="17" customFormat="1" ht="20.100000000000001" customHeight="1" x14ac:dyDescent="0.25">
      <c r="A15" s="21" t="s">
        <v>38</v>
      </c>
      <c r="B15" s="32">
        <v>150000</v>
      </c>
      <c r="C15" s="32">
        <v>115000</v>
      </c>
      <c r="D15" s="32">
        <f t="shared" si="5"/>
        <v>35000</v>
      </c>
      <c r="E15" s="23">
        <f t="shared" si="0"/>
        <v>0.23333333333333334</v>
      </c>
      <c r="F15" s="21"/>
      <c r="G15" s="32">
        <v>110000</v>
      </c>
      <c r="H15" s="24">
        <f t="shared" si="1"/>
        <v>1.0454545454545454</v>
      </c>
      <c r="I15" s="21"/>
      <c r="J15" s="25">
        <f t="shared" si="2"/>
        <v>6.0851926977687626E-2</v>
      </c>
      <c r="K15" s="25">
        <f t="shared" si="3"/>
        <v>7.0967741935483872E-2</v>
      </c>
      <c r="L15" s="26">
        <f t="shared" si="4"/>
        <v>0.31818181818181818</v>
      </c>
      <c r="M15" s="16"/>
    </row>
    <row r="16" spans="1:13" s="17" customFormat="1" ht="20.100000000000001" customHeight="1" x14ac:dyDescent="0.25">
      <c r="A16" s="14" t="s">
        <v>39</v>
      </c>
      <c r="B16" s="27">
        <v>300000</v>
      </c>
      <c r="C16" s="27">
        <v>213000</v>
      </c>
      <c r="D16" s="27">
        <f t="shared" si="5"/>
        <v>87000</v>
      </c>
      <c r="E16" s="28">
        <f t="shared" si="0"/>
        <v>0.28999999999999998</v>
      </c>
      <c r="F16" s="14"/>
      <c r="G16" s="27">
        <v>190000</v>
      </c>
      <c r="H16" s="29">
        <f t="shared" si="1"/>
        <v>1.1210526315789473</v>
      </c>
      <c r="I16" s="14"/>
      <c r="J16" s="30">
        <f t="shared" si="2"/>
        <v>0.12170385395537525</v>
      </c>
      <c r="K16" s="30">
        <f t="shared" si="3"/>
        <v>0.12258064516129032</v>
      </c>
      <c r="L16" s="31">
        <f t="shared" si="4"/>
        <v>0.45789473684210524</v>
      </c>
      <c r="M16" s="16"/>
    </row>
    <row r="17" spans="1:13" s="17" customFormat="1" ht="20.100000000000001" customHeight="1" x14ac:dyDescent="0.25">
      <c r="A17" s="21" t="s">
        <v>40</v>
      </c>
      <c r="B17" s="32">
        <v>425000</v>
      </c>
      <c r="C17" s="32">
        <v>240000</v>
      </c>
      <c r="D17" s="32">
        <f t="shared" si="5"/>
        <v>185000</v>
      </c>
      <c r="E17" s="23">
        <f t="shared" si="0"/>
        <v>0.43529411764705883</v>
      </c>
      <c r="F17" s="21"/>
      <c r="G17" s="32">
        <v>440000</v>
      </c>
      <c r="H17" s="24">
        <f t="shared" si="1"/>
        <v>0.54545454545454541</v>
      </c>
      <c r="I17" s="21"/>
      <c r="J17" s="25">
        <f t="shared" si="2"/>
        <v>0.17241379310344829</v>
      </c>
      <c r="K17" s="25">
        <f t="shared" si="3"/>
        <v>0.28387096774193549</v>
      </c>
      <c r="L17" s="26">
        <f t="shared" si="4"/>
        <v>0.42045454545454547</v>
      </c>
      <c r="M17" s="16"/>
    </row>
    <row r="18" spans="1:13" s="17" customFormat="1" ht="20.100000000000001" customHeight="1" x14ac:dyDescent="0.25">
      <c r="A18" s="14" t="s">
        <v>41</v>
      </c>
      <c r="B18" s="27">
        <v>100000</v>
      </c>
      <c r="C18" s="27">
        <v>75000</v>
      </c>
      <c r="D18" s="27">
        <f t="shared" si="5"/>
        <v>25000</v>
      </c>
      <c r="E18" s="28">
        <f t="shared" si="0"/>
        <v>0.25</v>
      </c>
      <c r="F18" s="14"/>
      <c r="G18" s="27">
        <v>55000</v>
      </c>
      <c r="H18" s="29">
        <f t="shared" si="1"/>
        <v>1.3636363636363635</v>
      </c>
      <c r="I18" s="14"/>
      <c r="J18" s="30">
        <f t="shared" si="2"/>
        <v>4.0567951318458417E-2</v>
      </c>
      <c r="K18" s="30">
        <f t="shared" si="3"/>
        <v>3.5483870967741936E-2</v>
      </c>
      <c r="L18" s="31">
        <f t="shared" si="4"/>
        <v>0.45454545454545453</v>
      </c>
      <c r="M18" s="16"/>
    </row>
    <row r="19" spans="1:13" s="17" customFormat="1" ht="20.100000000000001" customHeight="1" x14ac:dyDescent="0.25">
      <c r="A19" s="21" t="s">
        <v>42</v>
      </c>
      <c r="B19" s="32">
        <v>275000</v>
      </c>
      <c r="C19" s="32">
        <v>200000</v>
      </c>
      <c r="D19" s="32">
        <f t="shared" si="5"/>
        <v>75000</v>
      </c>
      <c r="E19" s="23">
        <f t="shared" si="0"/>
        <v>0.27272727272727271</v>
      </c>
      <c r="F19" s="21"/>
      <c r="G19" s="32">
        <v>105000</v>
      </c>
      <c r="H19" s="24">
        <f t="shared" si="1"/>
        <v>1.9047619047619047</v>
      </c>
      <c r="I19" s="21"/>
      <c r="J19" s="25">
        <f t="shared" si="2"/>
        <v>0.11156186612576065</v>
      </c>
      <c r="K19" s="25">
        <f t="shared" si="3"/>
        <v>6.7741935483870974E-2</v>
      </c>
      <c r="L19" s="26">
        <f t="shared" si="4"/>
        <v>0.7142857142857143</v>
      </c>
      <c r="M19" s="16"/>
    </row>
    <row r="20" spans="1:13" s="17" customFormat="1" ht="20.100000000000001" customHeight="1" x14ac:dyDescent="0.25">
      <c r="A20" s="14" t="s">
        <v>43</v>
      </c>
      <c r="B20" s="27">
        <v>50000</v>
      </c>
      <c r="C20" s="27">
        <v>35000</v>
      </c>
      <c r="D20" s="27">
        <f t="shared" si="5"/>
        <v>15000</v>
      </c>
      <c r="E20" s="28">
        <f t="shared" si="0"/>
        <v>0.3</v>
      </c>
      <c r="F20" s="14"/>
      <c r="G20" s="27">
        <v>10000</v>
      </c>
      <c r="H20" s="29">
        <f t="shared" si="1"/>
        <v>3.5</v>
      </c>
      <c r="I20" s="14"/>
      <c r="J20" s="30">
        <f t="shared" si="2"/>
        <v>2.0283975659229209E-2</v>
      </c>
      <c r="K20" s="30">
        <f t="shared" si="3"/>
        <v>6.4516129032258064E-3</v>
      </c>
      <c r="L20" s="31">
        <f t="shared" si="4"/>
        <v>1.5</v>
      </c>
      <c r="M20" s="16"/>
    </row>
    <row r="21" spans="1:13" s="17" customFormat="1" ht="20.100000000000001" customHeight="1" x14ac:dyDescent="0.25">
      <c r="A21" s="21" t="s">
        <v>44</v>
      </c>
      <c r="B21" s="32">
        <v>175000</v>
      </c>
      <c r="C21" s="32">
        <v>95000</v>
      </c>
      <c r="D21" s="32">
        <f t="shared" si="5"/>
        <v>80000</v>
      </c>
      <c r="E21" s="23">
        <f t="shared" si="0"/>
        <v>0.45714285714285713</v>
      </c>
      <c r="F21" s="21"/>
      <c r="G21" s="32">
        <v>15000</v>
      </c>
      <c r="H21" s="24">
        <f t="shared" si="1"/>
        <v>6.333333333333333</v>
      </c>
      <c r="I21" s="21"/>
      <c r="J21" s="25">
        <f t="shared" si="2"/>
        <v>7.099391480730223E-2</v>
      </c>
      <c r="K21" s="25">
        <f t="shared" si="3"/>
        <v>9.6774193548387101E-3</v>
      </c>
      <c r="L21" s="26">
        <f t="shared" si="4"/>
        <v>5.333333333333333</v>
      </c>
      <c r="M21" s="16"/>
    </row>
    <row r="22" spans="1:13" s="17" customFormat="1" ht="20.100000000000001" customHeight="1" x14ac:dyDescent="0.25">
      <c r="A22" s="14" t="s">
        <v>45</v>
      </c>
      <c r="B22" s="27">
        <v>75000</v>
      </c>
      <c r="C22" s="27">
        <v>55000</v>
      </c>
      <c r="D22" s="27">
        <f t="shared" si="5"/>
        <v>20000</v>
      </c>
      <c r="E22" s="28">
        <f t="shared" si="0"/>
        <v>0.26666666666666666</v>
      </c>
      <c r="F22" s="14"/>
      <c r="G22" s="27">
        <v>25000</v>
      </c>
      <c r="H22" s="29">
        <f t="shared" si="1"/>
        <v>2.2000000000000002</v>
      </c>
      <c r="I22" s="14"/>
      <c r="J22" s="30">
        <f t="shared" si="2"/>
        <v>3.0425963488843813E-2</v>
      </c>
      <c r="K22" s="30">
        <f t="shared" si="3"/>
        <v>1.6129032258064516E-2</v>
      </c>
      <c r="L22" s="31">
        <f t="shared" si="4"/>
        <v>0.8</v>
      </c>
      <c r="M22" s="16"/>
    </row>
    <row r="23" spans="1:13" s="17" customFormat="1" ht="20.100000000000001" customHeight="1" x14ac:dyDescent="0.25">
      <c r="A23" s="21" t="s">
        <v>46</v>
      </c>
      <c r="B23" s="32">
        <v>110000</v>
      </c>
      <c r="C23" s="32">
        <v>65000</v>
      </c>
      <c r="D23" s="32">
        <f t="shared" si="5"/>
        <v>45000</v>
      </c>
      <c r="E23" s="23">
        <f t="shared" si="0"/>
        <v>0.40909090909090912</v>
      </c>
      <c r="F23" s="21"/>
      <c r="G23" s="32">
        <v>55000</v>
      </c>
      <c r="H23" s="24">
        <f t="shared" si="1"/>
        <v>1.1818181818181819</v>
      </c>
      <c r="I23" s="21"/>
      <c r="J23" s="25">
        <f t="shared" si="2"/>
        <v>4.4624746450304259E-2</v>
      </c>
      <c r="K23" s="25">
        <f t="shared" si="3"/>
        <v>3.5483870967741936E-2</v>
      </c>
      <c r="L23" s="26">
        <f t="shared" si="4"/>
        <v>0.81818181818181823</v>
      </c>
      <c r="M23" s="16"/>
    </row>
    <row r="24" spans="1:13" s="17" customFormat="1" ht="20.100000000000001" customHeight="1" x14ac:dyDescent="0.4">
      <c r="A24" s="14" t="s">
        <v>47</v>
      </c>
      <c r="B24" s="33">
        <v>130000</v>
      </c>
      <c r="C24" s="33">
        <v>70000</v>
      </c>
      <c r="D24" s="33">
        <f t="shared" si="5"/>
        <v>60000</v>
      </c>
      <c r="E24" s="28">
        <f t="shared" si="0"/>
        <v>0.46153846153846156</v>
      </c>
      <c r="F24" s="14"/>
      <c r="G24" s="33">
        <v>30000</v>
      </c>
      <c r="H24" s="29">
        <f t="shared" si="1"/>
        <v>2.3333333333333335</v>
      </c>
      <c r="I24" s="14"/>
      <c r="J24" s="30">
        <f t="shared" si="2"/>
        <v>5.2738336713995942E-2</v>
      </c>
      <c r="K24" s="30">
        <f t="shared" si="3"/>
        <v>1.935483870967742E-2</v>
      </c>
      <c r="L24" s="31">
        <f t="shared" si="4"/>
        <v>2</v>
      </c>
      <c r="M24" s="16"/>
    </row>
    <row r="25" spans="1:13" s="17" customFormat="1" ht="30" customHeight="1" x14ac:dyDescent="0.4">
      <c r="A25" s="34" t="s">
        <v>48</v>
      </c>
      <c r="B25" s="35">
        <v>2465000</v>
      </c>
      <c r="C25" s="35">
        <v>1660000</v>
      </c>
      <c r="D25" s="35">
        <v>805000</v>
      </c>
      <c r="E25" s="36">
        <f t="shared" si="0"/>
        <v>0.32657200811359027</v>
      </c>
      <c r="F25" s="37"/>
      <c r="G25" s="35">
        <v>1550000</v>
      </c>
      <c r="H25" s="20">
        <f t="shared" si="1"/>
        <v>1.0709677419354839</v>
      </c>
      <c r="I25" s="37"/>
      <c r="J25" s="38"/>
      <c r="K25" s="20"/>
      <c r="L25" s="39">
        <f t="shared" si="4"/>
        <v>0.51935483870967747</v>
      </c>
      <c r="M25" s="16"/>
    </row>
    <row r="26" spans="1:13" s="5" customFormat="1" x14ac:dyDescent="0.2"/>
  </sheetData>
  <pageMargins left="0.75" right="0.75" top="1" bottom="1" header="0.5" footer="0.5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GMROI Spreadsheet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Jobe</dc:creator>
  <cp:lastModifiedBy>Shaun Conrad</cp:lastModifiedBy>
  <dcterms:created xsi:type="dcterms:W3CDTF">2014-01-23T04:34:36Z</dcterms:created>
  <dcterms:modified xsi:type="dcterms:W3CDTF">2015-06-23T14:21:30Z</dcterms:modified>
</cp:coreProperties>
</file>